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865" windowHeight="8850" activeTab="1"/>
  </bookViews>
  <sheets>
    <sheet name="GAW Hours by Activity10-11" sheetId="1" r:id="rId1"/>
    <sheet name="Hours by Activity by month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<sst xmlns="http://schemas.openxmlformats.org/spreadsheetml/2006/main" count="75" uniqueCount="26">
  <si>
    <t>Activity</t>
  </si>
  <si>
    <t>SGQ Hours</t>
  </si>
  <si>
    <t>Counter Disaster</t>
  </si>
  <si>
    <t>Governor</t>
  </si>
  <si>
    <t>Maintanence</t>
  </si>
  <si>
    <t>Ministerial</t>
  </si>
  <si>
    <t>Organ Transplant</t>
  </si>
  <si>
    <t>Other</t>
  </si>
  <si>
    <t>Police</t>
  </si>
  <si>
    <t>Search and rescue</t>
  </si>
  <si>
    <t>Training</t>
  </si>
  <si>
    <t>Total</t>
  </si>
  <si>
    <t>SGQ Hours - Total</t>
  </si>
  <si>
    <t>SGY Hours Total</t>
  </si>
  <si>
    <t xml:space="preserve">SGY Hours </t>
  </si>
  <si>
    <t xml:space="preserve"> </t>
  </si>
  <si>
    <t>% of Total</t>
  </si>
  <si>
    <t>Hours by Activity 2010 - 2011</t>
  </si>
  <si>
    <t>As at: 30/9/10</t>
  </si>
  <si>
    <t>Queensland Government Air Wing - Hours by Activity 10/11</t>
  </si>
  <si>
    <t>Maintenance</t>
  </si>
  <si>
    <t>Hawker Jet SGY Hours</t>
  </si>
  <si>
    <t>King Air     SGQ Hours</t>
  </si>
  <si>
    <t>King Air - SGQ</t>
  </si>
  <si>
    <t>Hawker Jet - SGY</t>
  </si>
  <si>
    <t xml:space="preserve"> As at: 30 Sep 10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</si>
</sst>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0.0%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2">
    <font>
      <sz val="11.5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11.5"/>
      <name val="Arial"/>
      <family val="2"/>
    </font>
    <font>
      <u val="single"/>
      <sz val="11.5"/>
      <color indexed="12"/>
      <name val="Arial"/>
      <family val="2"/>
    </font>
    <font>
      <u val="single"/>
      <sz val="11.5"/>
      <color indexed="36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.5"/>
      <color indexed="8"/>
      <name val="Arial"/>
      <family val="2"/>
    </font>
    <font>
      <sz val="11.5"/>
      <color indexed="9"/>
      <name val="Arial"/>
      <family val="2"/>
    </font>
    <font>
      <sz val="11.5"/>
      <color indexed="20"/>
      <name val="Arial"/>
      <family val="2"/>
    </font>
    <font>
      <b/>
      <sz val="11.5"/>
      <color indexed="52"/>
      <name val="Arial"/>
      <family val="2"/>
    </font>
    <font>
      <b/>
      <sz val="11.5"/>
      <color indexed="9"/>
      <name val="Arial"/>
      <family val="2"/>
    </font>
    <font>
      <i/>
      <sz val="11.5"/>
      <color indexed="23"/>
      <name val="Arial"/>
      <family val="2"/>
    </font>
    <font>
      <sz val="11.5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.5"/>
      <color indexed="62"/>
      <name val="Arial"/>
      <family val="2"/>
    </font>
    <font>
      <sz val="11.5"/>
      <color indexed="52"/>
      <name val="Arial"/>
      <family val="2"/>
    </font>
    <font>
      <sz val="11.5"/>
      <color indexed="60"/>
      <name val="Arial"/>
      <family val="2"/>
    </font>
    <font>
      <b/>
      <sz val="11.5"/>
      <color indexed="63"/>
      <name val="Arial"/>
      <family val="2"/>
    </font>
    <font>
      <b/>
      <sz val="18"/>
      <color indexed="56"/>
      <name val="Cambria"/>
      <family val="2"/>
    </font>
    <font>
      <b/>
      <sz val="11.5"/>
      <color indexed="8"/>
      <name val="Arial"/>
      <family val="2"/>
    </font>
    <font>
      <sz val="11.5"/>
      <color indexed="10"/>
      <name val="Arial"/>
      <family val="2"/>
    </font>
    <font>
      <sz val="11.5"/>
      <color theme="1"/>
      <name val="Arial"/>
      <family val="2"/>
    </font>
    <font>
      <sz val="11.5"/>
      <color theme="0"/>
      <name val="Arial"/>
      <family val="2"/>
    </font>
    <font>
      <sz val="11.5"/>
      <color rgb="FF9C0006"/>
      <name val="Arial"/>
      <family val="2"/>
    </font>
    <font>
      <b/>
      <sz val="11.5"/>
      <color rgb="FFFA7D00"/>
      <name val="Arial"/>
      <family val="2"/>
    </font>
    <font>
      <b/>
      <sz val="11.5"/>
      <color theme="0"/>
      <name val="Arial"/>
      <family val="2"/>
    </font>
    <font>
      <i/>
      <sz val="11.5"/>
      <color rgb="FF7F7F7F"/>
      <name val="Arial"/>
      <family val="2"/>
    </font>
    <font>
      <sz val="11.5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.5"/>
      <color rgb="FF3F3F76"/>
      <name val="Arial"/>
      <family val="2"/>
    </font>
    <font>
      <sz val="11.5"/>
      <color rgb="FFFA7D00"/>
      <name val="Arial"/>
      <family val="2"/>
    </font>
    <font>
      <sz val="11.5"/>
      <color rgb="FF9C6500"/>
      <name val="Arial"/>
      <family val="2"/>
    </font>
    <font>
      <b/>
      <sz val="11.5"/>
      <color rgb="FF3F3F3F"/>
      <name val="Arial"/>
      <family val="2"/>
    </font>
    <font>
      <b/>
      <sz val="18"/>
      <color theme="3"/>
      <name val="Cambria"/>
      <family val="2"/>
    </font>
    <font>
      <b/>
      <sz val="11.5"/>
      <color theme="1"/>
      <name val="Arial"/>
      <family val="2"/>
    </font>
    <font>
      <sz val="11.5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textRotation="180"/>
    </xf>
    <xf numFmtId="0" fontId="1" fillId="0" borderId="10" xfId="0" applyFont="1" applyBorder="1" applyAlignment="1">
      <alignment textRotation="180" wrapText="1"/>
    </xf>
    <xf numFmtId="17" fontId="1" fillId="0" borderId="10" xfId="0" applyNumberFormat="1" applyFont="1" applyBorder="1" applyAlignment="1">
      <alignment textRotation="180"/>
    </xf>
    <xf numFmtId="164" fontId="0" fillId="0" borderId="10" xfId="0" applyNumberFormat="1" applyBorder="1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9" fontId="0" fillId="0" borderId="10" xfId="0" applyNumberForma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textRotation="180" wrapText="1"/>
    </xf>
    <xf numFmtId="0" fontId="6" fillId="0" borderId="10" xfId="0" applyFont="1" applyFill="1" applyBorder="1" applyAlignment="1">
      <alignment textRotation="180" wrapText="1"/>
    </xf>
    <xf numFmtId="10" fontId="0" fillId="0" borderId="10" xfId="0" applyNumberFormat="1" applyBorder="1" applyAlignment="1">
      <alignment/>
    </xf>
    <xf numFmtId="164" fontId="0" fillId="0" borderId="0" xfId="0" applyNumberForma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B24" sqref="B24"/>
    </sheetView>
  </sheetViews>
  <sheetFormatPr defaultColWidth="9.00390625" defaultRowHeight="14.25"/>
  <cols>
    <col min="1" max="1" width="15.125" style="0" customWidth="1"/>
    <col min="5" max="5" width="10.625" style="0" customWidth="1"/>
  </cols>
  <sheetData>
    <row r="1" ht="21" customHeight="1">
      <c r="A1" s="7" t="s">
        <v>19</v>
      </c>
    </row>
    <row r="2" ht="29.25" customHeight="1">
      <c r="A2" s="15" t="s">
        <v>25</v>
      </c>
    </row>
    <row r="3" spans="1:5" ht="59.25" customHeight="1">
      <c r="A3" s="9" t="s">
        <v>0</v>
      </c>
      <c r="B3" s="10" t="s">
        <v>21</v>
      </c>
      <c r="C3" s="10" t="s">
        <v>22</v>
      </c>
      <c r="D3" s="10" t="s">
        <v>11</v>
      </c>
      <c r="E3" s="11" t="s">
        <v>16</v>
      </c>
    </row>
    <row r="4" spans="1:5" ht="14.25">
      <c r="A4" s="1" t="s">
        <v>2</v>
      </c>
      <c r="B4" s="5">
        <f>'Hours by Activity by month'!C5</f>
        <v>0</v>
      </c>
      <c r="C4" s="5">
        <f>'Hours by Activity by month'!C18</f>
        <v>0</v>
      </c>
      <c r="D4" s="5">
        <f>SUM(B4:C4)</f>
        <v>0</v>
      </c>
      <c r="E4" s="12">
        <f>(D4/D13)*100</f>
        <v>0</v>
      </c>
    </row>
    <row r="5" spans="1:5" ht="14.25">
      <c r="A5" s="1" t="s">
        <v>3</v>
      </c>
      <c r="B5" s="5">
        <f>'Hours by Activity by month'!C6</f>
        <v>0</v>
      </c>
      <c r="C5" s="5">
        <f>'Hours by Activity by month'!C19</f>
        <v>11.5</v>
      </c>
      <c r="D5" s="5">
        <f aca="true" t="shared" si="0" ref="D5:D12">SUM(B5:C5)</f>
        <v>11.5</v>
      </c>
      <c r="E5" s="12">
        <f>(D5/D13)</f>
        <v>0.07348242811501597</v>
      </c>
    </row>
    <row r="6" spans="1:5" ht="14.25">
      <c r="A6" s="1" t="s">
        <v>20</v>
      </c>
      <c r="B6" s="5">
        <f>'Hours by Activity by month'!C7</f>
        <v>0</v>
      </c>
      <c r="C6" s="5">
        <f>'Hours by Activity by month'!C20</f>
        <v>0</v>
      </c>
      <c r="D6" s="5">
        <f t="shared" si="0"/>
        <v>0</v>
      </c>
      <c r="E6" s="12">
        <f>(D6/D13)</f>
        <v>0</v>
      </c>
    </row>
    <row r="7" spans="1:5" ht="14.25">
      <c r="A7" s="1" t="s">
        <v>5</v>
      </c>
      <c r="B7" s="5">
        <f>'Hours by Activity by month'!C8</f>
        <v>64.10000000000001</v>
      </c>
      <c r="C7" s="5">
        <f>'Hours by Activity by month'!C21</f>
        <v>52.400000000000006</v>
      </c>
      <c r="D7" s="5">
        <f t="shared" si="0"/>
        <v>116.50000000000001</v>
      </c>
      <c r="E7" s="12">
        <f>(D7/D13)</f>
        <v>0.7444089456869011</v>
      </c>
    </row>
    <row r="8" spans="1:5" ht="14.25">
      <c r="A8" s="1" t="s">
        <v>6</v>
      </c>
      <c r="B8" s="5">
        <f>'Hours by Activity by month'!C9</f>
        <v>18.5</v>
      </c>
      <c r="C8" s="5">
        <f>'Hours by Activity by month'!C22</f>
        <v>0</v>
      </c>
      <c r="D8" s="5">
        <f t="shared" si="0"/>
        <v>18.5</v>
      </c>
      <c r="E8" s="12">
        <f>(D8/D13)</f>
        <v>0.1182108626198083</v>
      </c>
    </row>
    <row r="9" spans="1:5" ht="14.25">
      <c r="A9" s="1" t="s">
        <v>7</v>
      </c>
      <c r="B9" s="5">
        <f>'Hours by Activity by month'!C10</f>
        <v>0</v>
      </c>
      <c r="C9" s="5">
        <f>'Hours by Activity by month'!C23</f>
        <v>0</v>
      </c>
      <c r="D9" s="5">
        <f t="shared" si="0"/>
        <v>0</v>
      </c>
      <c r="E9" s="12">
        <f>(D9/D13)</f>
        <v>0</v>
      </c>
    </row>
    <row r="10" spans="1:5" ht="14.25">
      <c r="A10" s="1" t="s">
        <v>8</v>
      </c>
      <c r="B10" s="5">
        <f>'Hours by Activity by month'!C11</f>
        <v>3.1</v>
      </c>
      <c r="C10" s="5">
        <f>'Hours by Activity by month'!C24</f>
        <v>1.7</v>
      </c>
      <c r="D10" s="5">
        <f t="shared" si="0"/>
        <v>4.8</v>
      </c>
      <c r="E10" s="12">
        <f>(D10/D13)</f>
        <v>0.030670926517571882</v>
      </c>
    </row>
    <row r="11" spans="1:5" ht="14.25">
      <c r="A11" s="1" t="s">
        <v>9</v>
      </c>
      <c r="B11" s="5">
        <f>'Hours by Activity by month'!C12</f>
        <v>0</v>
      </c>
      <c r="C11" s="5">
        <f>'Hours by Activity by month'!C25</f>
        <v>0</v>
      </c>
      <c r="D11" s="5">
        <f t="shared" si="0"/>
        <v>0</v>
      </c>
      <c r="E11" s="12">
        <f>(D11/D13)</f>
        <v>0</v>
      </c>
    </row>
    <row r="12" spans="1:5" ht="14.25">
      <c r="A12" s="1" t="s">
        <v>10</v>
      </c>
      <c r="B12" s="5">
        <f>'Hours by Activity by month'!C13</f>
        <v>3.8</v>
      </c>
      <c r="C12" s="5">
        <f>'Hours by Activity by month'!C26</f>
        <v>1.4</v>
      </c>
      <c r="D12" s="5">
        <f t="shared" si="0"/>
        <v>5.199999999999999</v>
      </c>
      <c r="E12" s="12">
        <f>(D12/D13)</f>
        <v>0.03322683706070287</v>
      </c>
    </row>
    <row r="13" spans="1:5" ht="14.25">
      <c r="A13" s="1" t="s">
        <v>11</v>
      </c>
      <c r="B13" s="5">
        <f>SUM(B4:B12)</f>
        <v>89.5</v>
      </c>
      <c r="C13" s="5">
        <f>SUM(C4:C12)</f>
        <v>67.00000000000001</v>
      </c>
      <c r="D13" s="5">
        <f>SUM(D4:D12)</f>
        <v>156.5</v>
      </c>
      <c r="E13" s="8">
        <f>SUM(E4:E12)</f>
        <v>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R28"/>
  <sheetViews>
    <sheetView tabSelected="1" zoomScale="75" zoomScaleNormal="75" zoomScalePageLayoutView="0" workbookViewId="0" topLeftCell="A1">
      <selection activeCell="D1" sqref="B1:D1"/>
    </sheetView>
  </sheetViews>
  <sheetFormatPr defaultColWidth="9.00390625" defaultRowHeight="14.25"/>
  <cols>
    <col min="1" max="1" width="2.50390625" style="0" customWidth="1"/>
    <col min="2" max="2" width="17.875" style="0" customWidth="1"/>
    <col min="3" max="3" width="6.375" style="0" customWidth="1"/>
    <col min="4" max="4" width="4.125" style="0" customWidth="1"/>
    <col min="5" max="16" width="6.125" style="0" customWidth="1"/>
  </cols>
  <sheetData>
    <row r="1" ht="19.5" customHeight="1">
      <c r="B1" s="7" t="s">
        <v>17</v>
      </c>
    </row>
    <row r="2" ht="17.25" customHeight="1">
      <c r="B2" t="s">
        <v>18</v>
      </c>
    </row>
    <row r="3" spans="2:16" s="2" customFormat="1" ht="37.5" customHeight="1">
      <c r="B3" s="16" t="s">
        <v>24</v>
      </c>
      <c r="E3" s="4">
        <v>40360</v>
      </c>
      <c r="F3" s="4">
        <v>40391</v>
      </c>
      <c r="G3" s="4">
        <v>40422</v>
      </c>
      <c r="H3" s="4">
        <v>40452</v>
      </c>
      <c r="I3" s="4">
        <v>40483</v>
      </c>
      <c r="J3" s="4">
        <v>40513</v>
      </c>
      <c r="K3" s="4">
        <v>40544</v>
      </c>
      <c r="L3" s="4">
        <v>40575</v>
      </c>
      <c r="M3" s="4">
        <v>40603</v>
      </c>
      <c r="N3" s="4">
        <v>40634</v>
      </c>
      <c r="O3" s="4">
        <v>40664</v>
      </c>
      <c r="P3" s="4">
        <v>40695</v>
      </c>
    </row>
    <row r="4" spans="2:16" ht="54.75" customHeight="1">
      <c r="B4" s="1" t="s">
        <v>0</v>
      </c>
      <c r="C4" s="3" t="s">
        <v>13</v>
      </c>
      <c r="D4" s="3"/>
      <c r="E4" s="3" t="s">
        <v>14</v>
      </c>
      <c r="F4" s="3" t="s">
        <v>14</v>
      </c>
      <c r="G4" s="3" t="s">
        <v>14</v>
      </c>
      <c r="H4" s="3" t="s">
        <v>14</v>
      </c>
      <c r="I4" s="3" t="s">
        <v>14</v>
      </c>
      <c r="J4" s="3" t="s">
        <v>14</v>
      </c>
      <c r="K4" s="3" t="s">
        <v>14</v>
      </c>
      <c r="L4" s="3" t="s">
        <v>14</v>
      </c>
      <c r="M4" s="3" t="s">
        <v>14</v>
      </c>
      <c r="N4" s="3" t="s">
        <v>14</v>
      </c>
      <c r="O4" s="3" t="s">
        <v>14</v>
      </c>
      <c r="P4" s="3" t="s">
        <v>14</v>
      </c>
    </row>
    <row r="5" spans="2:17" ht="15.75" customHeight="1">
      <c r="B5" s="1" t="s">
        <v>2</v>
      </c>
      <c r="C5" s="5">
        <f>SUM(E5:P5)</f>
        <v>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ht="15.75" customHeight="1">
      <c r="B6" s="1" t="s">
        <v>3</v>
      </c>
      <c r="C6" s="5">
        <f aca="true" t="shared" si="0" ref="C6:C13">SUM(E6:P6)</f>
        <v>0</v>
      </c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6"/>
    </row>
    <row r="7" spans="2:17" ht="15.75" customHeight="1">
      <c r="B7" s="1" t="s">
        <v>4</v>
      </c>
      <c r="C7" s="5">
        <f t="shared" si="0"/>
        <v>0</v>
      </c>
      <c r="D7" s="5"/>
      <c r="E7" s="5"/>
      <c r="F7" s="5"/>
      <c r="G7" s="5"/>
      <c r="H7" s="5"/>
      <c r="I7" s="5"/>
      <c r="J7" s="5"/>
      <c r="K7" s="5"/>
      <c r="L7" s="5"/>
      <c r="M7" s="5"/>
      <c r="N7" s="5" t="s">
        <v>15</v>
      </c>
      <c r="O7" s="5"/>
      <c r="P7" s="5"/>
      <c r="Q7" s="6"/>
    </row>
    <row r="8" spans="2:17" ht="15.75" customHeight="1">
      <c r="B8" s="1" t="s">
        <v>5</v>
      </c>
      <c r="C8" s="5">
        <f t="shared" si="0"/>
        <v>64.10000000000001</v>
      </c>
      <c r="D8" s="5"/>
      <c r="E8" s="5">
        <v>35.2</v>
      </c>
      <c r="F8" s="5">
        <v>8.6</v>
      </c>
      <c r="G8" s="5">
        <v>20.3</v>
      </c>
      <c r="H8" s="5"/>
      <c r="I8" s="5"/>
      <c r="J8" s="5"/>
      <c r="K8" s="5"/>
      <c r="L8" s="5"/>
      <c r="M8" s="5"/>
      <c r="N8" s="5"/>
      <c r="O8" s="5"/>
      <c r="P8" s="5"/>
      <c r="Q8" s="6"/>
    </row>
    <row r="9" spans="2:17" ht="15.75" customHeight="1">
      <c r="B9" s="1" t="s">
        <v>6</v>
      </c>
      <c r="C9" s="5">
        <f t="shared" si="0"/>
        <v>18.5</v>
      </c>
      <c r="D9" s="5"/>
      <c r="E9" s="5" t="s">
        <v>15</v>
      </c>
      <c r="F9" s="5">
        <v>4.5</v>
      </c>
      <c r="G9" s="5">
        <v>14</v>
      </c>
      <c r="H9" s="5"/>
      <c r="I9" s="5"/>
      <c r="J9" s="5"/>
      <c r="K9" s="5"/>
      <c r="L9" s="5"/>
      <c r="M9" s="5"/>
      <c r="N9" s="5"/>
      <c r="O9" s="5"/>
      <c r="P9" s="5"/>
      <c r="Q9" s="6"/>
    </row>
    <row r="10" spans="2:17" ht="15.75" customHeight="1">
      <c r="B10" s="1" t="s">
        <v>7</v>
      </c>
      <c r="C10" s="5">
        <f t="shared" si="0"/>
        <v>0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6"/>
    </row>
    <row r="11" spans="2:17" ht="15.75" customHeight="1">
      <c r="B11" s="1" t="s">
        <v>8</v>
      </c>
      <c r="C11" s="5">
        <f t="shared" si="0"/>
        <v>3.1</v>
      </c>
      <c r="D11" s="5"/>
      <c r="E11" s="5"/>
      <c r="F11" s="5">
        <v>3.1</v>
      </c>
      <c r="G11" s="5" t="s">
        <v>15</v>
      </c>
      <c r="H11" s="5"/>
      <c r="I11" s="5"/>
      <c r="J11" s="5"/>
      <c r="K11" s="5"/>
      <c r="L11" s="5"/>
      <c r="M11" s="5"/>
      <c r="N11" s="5"/>
      <c r="O11" s="5"/>
      <c r="P11" s="5"/>
      <c r="Q11" s="6"/>
    </row>
    <row r="12" spans="2:17" ht="15.75" customHeight="1">
      <c r="B12" s="1" t="s">
        <v>9</v>
      </c>
      <c r="C12" s="5">
        <f t="shared" si="0"/>
        <v>0</v>
      </c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6"/>
    </row>
    <row r="13" spans="2:17" ht="15.75" customHeight="1">
      <c r="B13" s="1" t="s">
        <v>10</v>
      </c>
      <c r="C13" s="5">
        <f t="shared" si="0"/>
        <v>3.8</v>
      </c>
      <c r="D13" s="5"/>
      <c r="E13" s="5" t="s">
        <v>15</v>
      </c>
      <c r="F13" s="5">
        <v>0.3</v>
      </c>
      <c r="G13" s="5">
        <v>3.5</v>
      </c>
      <c r="H13" s="5">
        <v>0</v>
      </c>
      <c r="I13" s="5"/>
      <c r="J13" s="5"/>
      <c r="K13" s="5"/>
      <c r="L13" s="5"/>
      <c r="M13" s="5"/>
      <c r="N13" s="5"/>
      <c r="O13" s="5"/>
      <c r="P13" s="5"/>
      <c r="Q13" s="6"/>
    </row>
    <row r="14" spans="2:18" ht="15.75" customHeight="1">
      <c r="B14" s="1" t="s">
        <v>11</v>
      </c>
      <c r="C14" s="5">
        <f>SUM(C5:C13)</f>
        <v>89.5</v>
      </c>
      <c r="D14" s="5"/>
      <c r="E14" s="5">
        <f>SUM(E5:E13)</f>
        <v>35.2</v>
      </c>
      <c r="F14" s="5">
        <f aca="true" t="shared" si="1" ref="F14:P14">SUM(F5:F13)</f>
        <v>16.5</v>
      </c>
      <c r="G14" s="5">
        <f t="shared" si="1"/>
        <v>37.8</v>
      </c>
      <c r="H14" s="5">
        <f t="shared" si="1"/>
        <v>0</v>
      </c>
      <c r="I14" s="5">
        <f t="shared" si="1"/>
        <v>0</v>
      </c>
      <c r="J14" s="5">
        <f t="shared" si="1"/>
        <v>0</v>
      </c>
      <c r="K14" s="5">
        <f t="shared" si="1"/>
        <v>0</v>
      </c>
      <c r="L14" s="5">
        <f t="shared" si="1"/>
        <v>0</v>
      </c>
      <c r="M14" s="5">
        <f t="shared" si="1"/>
        <v>0</v>
      </c>
      <c r="N14" s="5">
        <f t="shared" si="1"/>
        <v>0</v>
      </c>
      <c r="O14" s="5">
        <f t="shared" si="1"/>
        <v>0</v>
      </c>
      <c r="P14" s="5">
        <f t="shared" si="1"/>
        <v>0</v>
      </c>
      <c r="Q14" s="13"/>
      <c r="R14" s="14"/>
    </row>
    <row r="15" ht="7.5" customHeight="1"/>
    <row r="16" spans="2:16" ht="36.75" customHeight="1">
      <c r="B16" s="16" t="s">
        <v>23</v>
      </c>
      <c r="C16" s="2"/>
      <c r="D16" s="2"/>
      <c r="E16" s="4">
        <v>40360</v>
      </c>
      <c r="F16" s="4">
        <v>40391</v>
      </c>
      <c r="G16" s="4">
        <v>40422</v>
      </c>
      <c r="H16" s="4">
        <v>40452</v>
      </c>
      <c r="I16" s="4">
        <v>40483</v>
      </c>
      <c r="J16" s="4">
        <v>40513</v>
      </c>
      <c r="K16" s="4">
        <v>40544</v>
      </c>
      <c r="L16" s="4">
        <v>40575</v>
      </c>
      <c r="M16" s="4">
        <v>40603</v>
      </c>
      <c r="N16" s="4">
        <v>40634</v>
      </c>
      <c r="O16" s="4">
        <v>40664</v>
      </c>
      <c r="P16" s="4">
        <v>40695</v>
      </c>
    </row>
    <row r="17" spans="2:16" ht="52.5">
      <c r="B17" s="1" t="s">
        <v>0</v>
      </c>
      <c r="C17" s="3" t="s">
        <v>12</v>
      </c>
      <c r="D17" s="3"/>
      <c r="E17" s="3" t="s">
        <v>1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3" t="s">
        <v>1</v>
      </c>
      <c r="O17" s="3" t="s">
        <v>1</v>
      </c>
      <c r="P17" s="3" t="s">
        <v>1</v>
      </c>
    </row>
    <row r="18" spans="2:16" ht="15.75" customHeight="1">
      <c r="B18" s="1" t="s">
        <v>2</v>
      </c>
      <c r="C18" s="5">
        <f aca="true" t="shared" si="2" ref="C18:C26">SUM(E18:P18)</f>
        <v>0</v>
      </c>
      <c r="D18" s="5" t="s">
        <v>15</v>
      </c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</row>
    <row r="19" spans="2:16" ht="15.75" customHeight="1">
      <c r="B19" s="1" t="s">
        <v>3</v>
      </c>
      <c r="C19" s="5">
        <f t="shared" si="2"/>
        <v>11.5</v>
      </c>
      <c r="D19" s="5"/>
      <c r="E19" s="5">
        <v>11.5</v>
      </c>
      <c r="F19" s="5" t="s">
        <v>15</v>
      </c>
      <c r="G19" s="5"/>
      <c r="H19" s="5"/>
      <c r="I19" s="5"/>
      <c r="J19" s="5"/>
      <c r="K19" s="5"/>
      <c r="L19" s="5"/>
      <c r="M19" s="5"/>
      <c r="N19" s="5"/>
      <c r="O19" s="5"/>
      <c r="P19" s="5"/>
    </row>
    <row r="20" spans="2:16" ht="15.75" customHeight="1">
      <c r="B20" s="1" t="s">
        <v>4</v>
      </c>
      <c r="C20" s="5">
        <f t="shared" si="2"/>
        <v>0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</row>
    <row r="21" spans="2:16" ht="15.75" customHeight="1">
      <c r="B21" s="1" t="s">
        <v>5</v>
      </c>
      <c r="C21" s="5">
        <f t="shared" si="2"/>
        <v>52.400000000000006</v>
      </c>
      <c r="D21" s="5"/>
      <c r="E21" s="5">
        <v>15.4</v>
      </c>
      <c r="F21" s="5">
        <v>9.7</v>
      </c>
      <c r="G21" s="5">
        <v>27.3</v>
      </c>
      <c r="H21" s="5"/>
      <c r="I21" s="5"/>
      <c r="J21" s="5"/>
      <c r="K21" s="5"/>
      <c r="L21" s="5"/>
      <c r="M21" s="5"/>
      <c r="N21" s="5"/>
      <c r="O21" s="5"/>
      <c r="P21" s="5"/>
    </row>
    <row r="22" spans="2:16" ht="15.75" customHeight="1">
      <c r="B22" s="1" t="s">
        <v>6</v>
      </c>
      <c r="C22" s="5">
        <f t="shared" si="2"/>
        <v>0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</row>
    <row r="23" spans="2:16" ht="15.75" customHeight="1">
      <c r="B23" s="1" t="s">
        <v>7</v>
      </c>
      <c r="C23" s="5">
        <f t="shared" si="2"/>
        <v>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</row>
    <row r="24" spans="2:16" ht="15.75" customHeight="1">
      <c r="B24" s="1" t="s">
        <v>8</v>
      </c>
      <c r="C24" s="5">
        <f t="shared" si="2"/>
        <v>1.7</v>
      </c>
      <c r="D24" s="5"/>
      <c r="E24" s="5"/>
      <c r="F24" s="5">
        <v>1.7</v>
      </c>
      <c r="G24" s="5"/>
      <c r="H24" s="5"/>
      <c r="I24" s="5"/>
      <c r="J24" s="5"/>
      <c r="K24" s="5"/>
      <c r="L24" s="5"/>
      <c r="M24" s="5"/>
      <c r="N24" s="5"/>
      <c r="O24" s="5"/>
      <c r="P24" s="5"/>
    </row>
    <row r="25" spans="2:16" ht="15.75" customHeight="1">
      <c r="B25" s="1" t="s">
        <v>9</v>
      </c>
      <c r="C25" s="5">
        <f t="shared" si="2"/>
        <v>0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</row>
    <row r="26" spans="2:16" ht="15.75" customHeight="1">
      <c r="B26" s="1" t="s">
        <v>10</v>
      </c>
      <c r="C26" s="5">
        <f t="shared" si="2"/>
        <v>1.4</v>
      </c>
      <c r="D26" s="5"/>
      <c r="E26" s="5"/>
      <c r="F26" s="5"/>
      <c r="G26" s="5">
        <v>1.4</v>
      </c>
      <c r="H26" s="5"/>
      <c r="I26" s="5"/>
      <c r="J26" s="5"/>
      <c r="K26" s="5"/>
      <c r="L26" s="5"/>
      <c r="M26" s="5"/>
      <c r="N26" s="5"/>
      <c r="O26" s="5"/>
      <c r="P26" s="5"/>
    </row>
    <row r="27" spans="2:16" ht="15.75" customHeight="1">
      <c r="B27" s="1" t="s">
        <v>11</v>
      </c>
      <c r="C27" s="5">
        <f>SUM(C18:C26)</f>
        <v>67.00000000000001</v>
      </c>
      <c r="D27" s="5"/>
      <c r="E27" s="5">
        <f>SUM(E18:E26)</f>
        <v>26.9</v>
      </c>
      <c r="F27" s="5">
        <f>SUM(F18:F26)</f>
        <v>11.399999999999999</v>
      </c>
      <c r="G27" s="5">
        <f>SUM(G18:G26)</f>
        <v>28.7</v>
      </c>
      <c r="H27" s="5">
        <f aca="true" t="shared" si="3" ref="H27:P27">SUM(H18:H26)</f>
        <v>0</v>
      </c>
      <c r="I27" s="5">
        <f t="shared" si="3"/>
        <v>0</v>
      </c>
      <c r="J27" s="5">
        <f t="shared" si="3"/>
        <v>0</v>
      </c>
      <c r="K27" s="5">
        <f t="shared" si="3"/>
        <v>0</v>
      </c>
      <c r="L27" s="5">
        <f t="shared" si="3"/>
        <v>0</v>
      </c>
      <c r="M27" s="5">
        <f t="shared" si="3"/>
        <v>0</v>
      </c>
      <c r="N27" s="5">
        <f t="shared" si="3"/>
        <v>0</v>
      </c>
      <c r="O27" s="5">
        <f t="shared" si="3"/>
        <v>0</v>
      </c>
      <c r="P27" s="5">
        <f t="shared" si="3"/>
        <v>0</v>
      </c>
    </row>
    <row r="28" ht="14.25">
      <c r="Q28" s="6"/>
    </row>
  </sheetData>
  <sheetProtection/>
  <printOptions/>
  <pageMargins left="0.55" right="0.45" top="0.25" bottom="0.26" header="0.35" footer="0.2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DPC-DSD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Hours by Activity 2010 - 2011</dc:title>
  <dc:subject/>
  <dc:creator>Department of the Premier and Cabinet</dc:creator>
  <cp:keywords/>
  <dc:description/>
  <cp:lastModifiedBy>macleanw</cp:lastModifiedBy>
  <cp:lastPrinted>2010-10-18T01:19:03Z</cp:lastPrinted>
  <dcterms:created xsi:type="dcterms:W3CDTF">2009-05-25T03:53:19Z</dcterms:created>
  <dcterms:modified xsi:type="dcterms:W3CDTF">2011-09-12T04:09:04Z</dcterms:modified>
  <cp:category/>
  <cp:version/>
  <cp:contentType/>
  <cp:contentStatus/>
</cp:coreProperties>
</file>